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SAFE Boats International SAFE 2910 Full Cabin Outboard (2024)</t>
        </is>
      </c>
      <c r="F4" s="3" t="inlineStr">
        <is>
          <t>Metal Shark Boats 29 Defiant (USCG RBS-II) (2023)</t>
        </is>
      </c>
      <c r="G4" s="3" t="inlineStr">
        <is>
          <t>Life Proof Boats 31 Full Cabin PRO (2024)</t>
        </is>
      </c>
      <c r="H4" s="3" t="inlineStr">
        <is>
          <t>Vanguard Marine TX-860 OB Offshore Rescue/Intervention (2024)</t>
        </is>
      </c>
      <c r="I4" s="3" t="inlineStr">
        <is>
          <t>ASIS Boats 9.8 M Amphibious / Professional SAR RHIB (2023)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  <c r="H7" s="6">
        <f>IF('Original (fonte)'!I7="","",'Original (fonte)'!I7)</f>
        <v/>
      </c>
      <c r="I7" s="6">
        <f>IF('Original (fonte)'!J7="","",'Original (fonte)'!J7)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  <c r="H8" s="9">
        <f>IF('Original (fonte)'!I8="","",'Original (fonte)'!I8)</f>
        <v/>
      </c>
      <c r="I8" s="9">
        <f>IF('Original (fonte)'!J8="","",'Original (fonte)'!J8)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  <c r="H9" s="6">
        <f>IF('Original (fonte)'!I9="","",'Original (fonte)'!I9)</f>
        <v/>
      </c>
      <c r="I9" s="6">
        <f>IF('Original (fonte)'!J9="","",'Original (fonte)'!J9)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  <c r="H10" s="9">
        <f>IF('Original (fonte)'!I10="","",'Original (fonte)'!I10)</f>
        <v/>
      </c>
      <c r="I10" s="9">
        <f>IF('Original (fonte)'!J10="","",'Original (fonte)'!J10)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  <c r="H11" s="6">
        <f>IF('Original (fonte)'!I11="","",'Original (fonte)'!I11)</f>
        <v/>
      </c>
      <c r="I11" s="6">
        <f>IF('Original (fonte)'!J11="","",'Original (fonte)'!J11)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  <c r="H12" s="10">
        <f>IF('Original (fonte)'!I12="","",'Original (fonte)'!I12)</f>
        <v/>
      </c>
      <c r="I12" s="10">
        <f>IF('Original (fonte)'!J12="","",'Original (fonte)'!J12)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  <c r="I13" s="11">
        <f>IF('Original (fonte)'!J13="","",'Original (fonte)'!J13)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  <c r="H14" s="9">
        <f>IF('Original (fonte)'!I14="","",'Original (fonte)'!I14)</f>
        <v/>
      </c>
      <c r="I14" s="9">
        <f>IF('Original (fonte)'!J14="","",'Original (fonte)'!J14)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  <c r="H15" s="6">
        <f>IF('Original (fonte)'!I15="","",'Original (fonte)'!I15)</f>
        <v/>
      </c>
      <c r="I15" s="6">
        <f>IF('Original (fonte)'!J15="","",'Original (fonte)'!J15)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  <c r="H16" s="10">
        <f>IF('Original (fonte)'!I16="","",'Original (fonte)'!I16)</f>
        <v/>
      </c>
      <c r="I16" s="10">
        <f>IF('Original (fonte)'!J16="","",'Original (fonte)'!J16)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  <c r="H17" s="12">
        <f>IF('Original (fonte)'!I17="","",'Original (fonte)'!I17)</f>
        <v/>
      </c>
      <c r="I17" s="12">
        <f>IF('Original (fonte)'!J17="","",'Original (fonte)'!J17)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  <c r="H18" s="10">
        <f>IF('Original (fonte)'!I18="","",'Original (fonte)'!I18)</f>
        <v/>
      </c>
      <c r="I18" s="10">
        <f>IF('Original (fonte)'!J18="","",'Original (fonte)'!J18)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  <c r="H19" s="12">
        <f>IF('Original (fonte)'!I19="","",'Original (fonte)'!I19)</f>
        <v/>
      </c>
      <c r="I19" s="12">
        <f>IF('Original (fonte)'!J19="","",'Original (fonte)'!J19)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  <c r="I20" s="13">
        <f>IF('Original (fonte)'!J20="","",'Original (fonte)'!J20)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  <c r="I21" s="14">
        <f>IF('Original (fonte)'!J21="","",'Original (fonte)'!J21)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  <c r="H22" s="15">
        <f>IF('Original (fonte)'!I22="","",'Original (fonte)'!I22)</f>
        <v/>
      </c>
      <c r="I22" s="15">
        <f>IF('Original (fonte)'!J22="","",'Original (fonte)'!J22)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  <c r="H23" s="16">
        <f>IF('Original (fonte)'!I23="","",'Original (fonte)'!I23)</f>
        <v/>
      </c>
      <c r="I23" s="16">
        <f>IF('Original (fonte)'!J23="","",'Original (fonte)'!J23)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  <c r="I24" s="17">
        <f>IF('Original (fonte)'!J24="","",'Original (fonte)'!J24)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  <c r="H25" s="6">
        <f>IF('Original (fonte)'!I25="","",'Original (fonte)'!I25)</f>
        <v/>
      </c>
      <c r="I25" s="6">
        <f>IF('Original (fonte)'!J25="","",'Original (fonte)'!J25)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  <c r="H26" s="9">
        <f>IF('Original (fonte)'!I26="","",'Original (fonte)'!I26)</f>
        <v/>
      </c>
      <c r="I26" s="9">
        <f>IF('Original (fonte)'!J26="","",'Original (fonte)'!J26)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  <c r="H27" s="6">
        <f>IF('Original (fonte)'!I27="","",'Original (fonte)'!I27)</f>
        <v/>
      </c>
      <c r="I27" s="6">
        <f>IF('Original (fonte)'!J27="","",'Original (fonte)'!J27)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  <c r="H28" s="9">
        <f>IF('Original (fonte)'!I28="","",'Original (fonte)'!I28)</f>
        <v/>
      </c>
      <c r="I28" s="9">
        <f>IF('Original (fonte)'!J28="","",'Original (fonte)'!J28)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  <c r="H29" s="6">
        <f>IF('Original (fonte)'!I29="","",'Original (fonte)'!I29)</f>
        <v/>
      </c>
      <c r="I29" s="6">
        <f>IF('Original (fonte)'!J29="","",'Original (fonte)'!J29)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  <c r="H30" s="9">
        <f>IF('Original (fonte)'!I30="","",'Original (fonte)'!I30)</f>
        <v/>
      </c>
      <c r="I30" s="9">
        <f>IF('Original (fonte)'!J30="","",'Original (fonte)'!J30)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  <c r="I33" s="19">
        <f>IF('Original (fonte)'!J33&lt;&gt;"",'Original (fonte)'!J33,IF(OR(I7="",I9="",I9=0),"",I7/I9))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  <c r="I34" s="20">
        <f>IF('Original (fonte)'!J34&lt;&gt;"",'Original (fonte)'!J34,IF(OR(I12="",I8="",I8=0),"",(I12/Fatores!$E$11)/((0.01*(I8/Fatores!$E$5))^3)))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  <c r="I35" s="19">
        <f>IF('Original (fonte)'!J35&lt;&gt;"",'Original (fonte)'!J35,IF(OR(I12="",I19="",I19=0),"",I12/I19))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J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SAFE Boats International SAFE 2910 Full Cabin Outboard (2024)</t>
        </is>
      </c>
      <c r="G4" s="3" t="inlineStr">
        <is>
          <t>Metal Shark Boats 29 Defiant (USCG RBS-II) (2023)</t>
        </is>
      </c>
      <c r="H4" s="3" t="inlineStr">
        <is>
          <t>Life Proof Boats 31 Full Cabin PRO (2024)</t>
        </is>
      </c>
      <c r="I4" s="3" t="inlineStr">
        <is>
          <t>Vanguard Marine TX-860 OB Offshore Rescue/Intervention (2024)</t>
        </is>
      </c>
      <c r="J4" s="3" t="inlineStr">
        <is>
          <t>ASIS Boats 9.8 M Amphibious / Professional SAR RHIB (2023)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  <c r="I5" s="22" t="inlineStr">
        <is>
          <t>metrico</t>
        </is>
      </c>
      <c r="J5" s="22" t="inlineStr">
        <is>
          <t>metrico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31.33</v>
      </c>
      <c r="G7" s="23" t="n">
        <v>29</v>
      </c>
      <c r="H7" s="23" t="n">
        <v>31</v>
      </c>
      <c r="I7" s="23" t="n">
        <v>8.6</v>
      </c>
      <c r="J7" s="23" t="n">
        <v>10.3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/>
      <c r="I8" s="24" t="n">
        <v>7.35</v>
      </c>
      <c r="J8" s="24" t="n"/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10</v>
      </c>
      <c r="G9" s="23" t="n">
        <v>8.5</v>
      </c>
      <c r="H9" s="23" t="n">
        <v>10</v>
      </c>
      <c r="I9" s="23" t="n">
        <v>3.06</v>
      </c>
      <c r="J9" s="23" t="n">
        <v>3.17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1.67</v>
      </c>
      <c r="G10" s="24" t="n">
        <v>1.75</v>
      </c>
      <c r="H10" s="24" t="n">
        <v>2</v>
      </c>
      <c r="I10" s="24" t="n">
        <v>0.55</v>
      </c>
      <c r="J10" s="24" t="n">
        <v>0.6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  <c r="J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10200</v>
      </c>
      <c r="G12" s="24" t="n">
        <v>8500</v>
      </c>
      <c r="H12" s="24" t="n">
        <v>9500</v>
      </c>
      <c r="I12" s="24" t="n">
        <v>2800</v>
      </c>
      <c r="J12" s="24" t="n">
        <v>3210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>
        <v>25</v>
      </c>
      <c r="G13" s="23" t="n">
        <v>22</v>
      </c>
      <c r="H13" s="23" t="n">
        <v>24</v>
      </c>
      <c r="I13" s="23" t="n">
        <v>24</v>
      </c>
      <c r="J13" s="23" t="n">
        <v>23</v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  <c r="I14" s="24" t="n"/>
      <c r="J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  <c r="I15" s="23" t="n"/>
      <c r="J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>
        <v>250</v>
      </c>
      <c r="G16" s="24" t="n">
        <v>200</v>
      </c>
      <c r="H16" s="24" t="n">
        <v>200</v>
      </c>
      <c r="I16" s="24" t="n">
        <v>500</v>
      </c>
      <c r="J16" s="24" t="n">
        <v>435</v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  <c r="I17" s="23" t="n"/>
      <c r="J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  <c r="J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600</v>
      </c>
      <c r="G19" s="23" t="n">
        <v>600</v>
      </c>
      <c r="H19" s="23" t="n">
        <v>600</v>
      </c>
      <c r="I19" s="23" t="n">
        <v>500</v>
      </c>
      <c r="J19" s="23" t="n">
        <v>600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Twin Outboard (2x 300 HP a 2x 500 HP)</t>
        </is>
      </c>
      <c r="G20" s="13" t="inlineStr">
        <is>
          <t>Twin Outboard (2x 250 HP a 2x 300 HP)</t>
        </is>
      </c>
      <c r="H20" s="13" t="inlineStr">
        <is>
          <t>Twin Outboard 2x 300 HP (opcional Triple 300 HP)</t>
        </is>
      </c>
      <c r="I20" s="13" t="inlineStr">
        <is>
          <t>Twin Outboard (2x 250 HP)</t>
        </is>
      </c>
      <c r="J20" s="13" t="inlineStr">
        <is>
          <t>Twin Outboard 2x 300 HP (máx 2x 400 HP)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  <c r="J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>
        <v>55</v>
      </c>
      <c r="G22" s="24" t="n">
        <v>50</v>
      </c>
      <c r="H22" s="24" t="n">
        <v>52</v>
      </c>
      <c r="I22" s="24" t="n">
        <v>48</v>
      </c>
      <c r="J22" s="24" t="n">
        <v>46</v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>
        <v>32</v>
      </c>
      <c r="G23" s="23" t="n">
        <v>30</v>
      </c>
      <c r="H23" s="23" t="n">
        <v>32</v>
      </c>
      <c r="I23" s="23" t="n">
        <v>30</v>
      </c>
      <c r="J23" s="23" t="n">
        <v>28</v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>
        <v>280</v>
      </c>
      <c r="G24" s="24" t="n">
        <v>250</v>
      </c>
      <c r="H24" s="24" t="n">
        <v>260</v>
      </c>
      <c r="I24" s="24" t="n">
        <v>220</v>
      </c>
      <c r="J24" s="24" t="n">
        <v>200</v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  <c r="J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  <c r="J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  <c r="J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  <c r="J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  <c r="J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  <c r="J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  <c r="J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  <c r="J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  <c r="J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4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SAFE Boats International SAFE 2910 Full Cabin Outboard (2024)</t>
        </is>
      </c>
      <c r="C5" s="27" t="inlineStr">
        <is>
          <t>SAFE Boats International - SAFE 2910 Full Cabin Outboard</t>
        </is>
      </c>
      <c r="D5" s="28" t="inlineStr">
        <is>
          <t>estaleiro</t>
        </is>
      </c>
      <c r="E5" s="28" t="inlineStr">
        <is>
          <t>2024-05-15</t>
        </is>
      </c>
      <c r="F5" s="28" t="inlineStr">
        <is>
          <t>2026-09-15</t>
        </is>
      </c>
      <c r="G5" s="28" t="inlineStr">
        <is>
          <t>https://safeboats.com/boat-models/safe-29-full-cabin-outboard/</t>
        </is>
      </c>
    </row>
    <row r="6">
      <c r="B6" s="2" t="inlineStr">
        <is>
          <t>SAFE Boats International SAFE 2910 Full Cabin Outboard (2024) - lacunas: lwl, pontal, agua</t>
        </is>
      </c>
    </row>
    <row r="7">
      <c r="B7" s="27" t="inlineStr">
        <is>
          <t>Metal Shark Boats 29 Defiant (USCG RBS-II) (2023)</t>
        </is>
      </c>
      <c r="C7" s="27" t="inlineStr">
        <is>
          <t>Metal Shark Boats - 29 Defiant Monohull Pilothouse Patrol/Rescue Boat</t>
        </is>
      </c>
      <c r="D7" s="28" t="inlineStr">
        <is>
          <t>estaleiro</t>
        </is>
      </c>
      <c r="E7" s="28" t="inlineStr">
        <is>
          <t>2023-11-20</t>
        </is>
      </c>
      <c r="F7" s="28" t="inlineStr">
        <is>
          <t>2026-09-15</t>
        </is>
      </c>
      <c r="G7" s="28" t="inlineStr">
        <is>
          <t>https://www.metalsharkboats.com/29defiant/</t>
        </is>
      </c>
    </row>
    <row r="8">
      <c r="B8" s="2" t="inlineStr">
        <is>
          <t>Metal Shark Boats 29 Defiant (USCG RBS-II) (2023) - lacunas: lwl, pontal, agua</t>
        </is>
      </c>
    </row>
    <row r="9">
      <c r="B9" s="27" t="inlineStr">
        <is>
          <t>Life Proof Boats 31 Full Cabin PRO (2024)</t>
        </is>
      </c>
      <c r="C9" s="27" t="inlineStr">
        <is>
          <t>Life Proof Boats - 31 &amp; 33 Full Cabins PRO</t>
        </is>
      </c>
      <c r="D9" s="28" t="inlineStr">
        <is>
          <t>estaleiro</t>
        </is>
      </c>
      <c r="E9" s="28" t="inlineStr">
        <is>
          <t>2024-03-10</t>
        </is>
      </c>
      <c r="F9" s="28" t="inlineStr">
        <is>
          <t>2026-09-15</t>
        </is>
      </c>
      <c r="G9" s="28" t="inlineStr">
        <is>
          <t>https://www.lifeproofboats.com/31-33-full-cabins-pro</t>
        </is>
      </c>
    </row>
    <row r="10">
      <c r="B10" s="2" t="inlineStr">
        <is>
          <t>Life Proof Boats 31 Full Cabin PRO (2024) - lacunas: lwl, pontal, agua</t>
        </is>
      </c>
    </row>
    <row r="11">
      <c r="B11" s="27" t="inlineStr">
        <is>
          <t>Vanguard Marine TX-860 OB Offshore Rescue/Intervention (2024)</t>
        </is>
      </c>
      <c r="C11" s="27" t="inlineStr">
        <is>
          <t>Vanguard Marine - Offshore Fueraborda Series TX-OB (TX-860)</t>
        </is>
      </c>
      <c r="D11" s="28" t="inlineStr">
        <is>
          <t>estaleiro</t>
        </is>
      </c>
      <c r="E11" s="28" t="inlineStr">
        <is>
          <t>2024-01-15</t>
        </is>
      </c>
      <c r="F11" s="28" t="inlineStr">
        <is>
          <t>2026-09-15</t>
        </is>
      </c>
      <c r="G11" s="28" t="inlineStr">
        <is>
          <t>https://vanguardmarine.com/es/offshore-fueraborda-tx-ob/</t>
        </is>
      </c>
    </row>
    <row r="12">
      <c r="B12" s="2" t="inlineStr">
        <is>
          <t>Vanguard Marine TX-860 OB Offshore Rescue/Intervention (2024) - lacunas: pontal, agua</t>
        </is>
      </c>
    </row>
    <row r="13">
      <c r="B13" s="27" t="inlineStr">
        <is>
          <t>ASIS Boats 9.8 M Amphibious / Professional SAR RHIB (2023)</t>
        </is>
      </c>
      <c r="C13" s="27" t="inlineStr">
        <is>
          <t>ASIS Boats - Technical Specifications 9.8M Professional RHIB</t>
        </is>
      </c>
      <c r="D13" s="28" t="inlineStr">
        <is>
          <t>estaleiro</t>
        </is>
      </c>
      <c r="E13" s="28" t="inlineStr">
        <is>
          <t>2023-08-20</t>
        </is>
      </c>
      <c r="F13" s="28" t="inlineStr">
        <is>
          <t>2026-09-15</t>
        </is>
      </c>
      <c r="G13" s="28" t="inlineStr">
        <is>
          <t>https://asisboats.com/amphibious-boats/</t>
        </is>
      </c>
    </row>
    <row r="14">
      <c r="B14" s="2" t="inlineStr">
        <is>
          <t>ASIS Boats 9.8 M Amphibious / Professional SAR RHIB (2023) - lacunas: lwl, pontal, agua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2026-10-05T04:07:44Z</dcterms:created>
  <dcterms:modified xmlns:dcterms="http://purl.org/dc/terms/" xmlns:xsi="http://www.w3.org/2001/XMLSchema-instance" xsi:type="dcterms:W3CDTF">2026-10-05T04:07:44Z</dcterms:modified>
</cp:coreProperties>
</file>